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Sheet1!$H:$H</definedName>
  </definedNames>
  <calcPr calcId="144525"/>
</workbook>
</file>

<file path=xl/sharedStrings.xml><?xml version="1.0" encoding="utf-8"?>
<sst xmlns="http://schemas.openxmlformats.org/spreadsheetml/2006/main" count="82" uniqueCount="40">
  <si>
    <r>
      <rPr>
        <b/>
        <sz val="14"/>
        <rFont val="宋体"/>
        <charset val="134"/>
      </rPr>
      <t xml:space="preserve">                         中国人民财产保险股份有限公司</t>
    </r>
    <r>
      <rPr>
        <b/>
        <u/>
        <sz val="14"/>
        <rFont val="宋体"/>
        <charset val="134"/>
      </rPr>
      <t xml:space="preserve">  双江    </t>
    </r>
    <r>
      <rPr>
        <b/>
        <sz val="14"/>
        <rFont val="宋体"/>
        <charset val="134"/>
      </rPr>
      <t xml:space="preserve">分公司
                         </t>
    </r>
    <r>
      <rPr>
        <b/>
        <u/>
        <sz val="14"/>
        <rFont val="宋体"/>
        <charset val="134"/>
      </rPr>
      <t xml:space="preserve">   马铃薯   </t>
    </r>
    <r>
      <rPr>
        <b/>
        <sz val="14"/>
        <rFont val="宋体"/>
        <charset val="134"/>
      </rPr>
      <t>种植保险承保公示清单</t>
    </r>
  </si>
  <si>
    <r>
      <rPr>
        <b/>
        <u/>
        <sz val="11"/>
        <rFont val="Calibri"/>
        <charset val="0"/>
      </rPr>
      <t xml:space="preserve">       </t>
    </r>
    <r>
      <rPr>
        <b/>
        <u/>
        <sz val="11"/>
        <rFont val="标宋体"/>
        <charset val="0"/>
      </rPr>
      <t>双江</t>
    </r>
    <r>
      <rPr>
        <b/>
        <u/>
        <sz val="11"/>
        <rFont val="Calibri"/>
        <charset val="0"/>
      </rPr>
      <t xml:space="preserve">          </t>
    </r>
    <r>
      <rPr>
        <b/>
        <sz val="11"/>
        <rFont val="标宋体"/>
        <charset val="0"/>
      </rPr>
      <t>县（市、区）</t>
    </r>
    <r>
      <rPr>
        <b/>
        <u/>
        <sz val="11"/>
        <rFont val="Calibri"/>
        <charset val="0"/>
      </rPr>
      <t xml:space="preserve">    </t>
    </r>
    <r>
      <rPr>
        <b/>
        <u/>
        <sz val="11"/>
        <rFont val="宋体"/>
        <charset val="0"/>
      </rPr>
      <t>勐库</t>
    </r>
    <r>
      <rPr>
        <b/>
        <u/>
        <sz val="11"/>
        <rFont val="Calibri"/>
        <charset val="0"/>
      </rPr>
      <t xml:space="preserve">         </t>
    </r>
    <r>
      <rPr>
        <b/>
        <sz val="11"/>
        <rFont val="Calibri"/>
        <charset val="0"/>
      </rPr>
      <t xml:space="preserve"> </t>
    </r>
    <r>
      <rPr>
        <b/>
        <sz val="11"/>
        <rFont val="标宋体"/>
        <charset val="0"/>
      </rPr>
      <t>乡（镇）</t>
    </r>
    <r>
      <rPr>
        <b/>
        <u/>
        <sz val="11"/>
        <rFont val="Calibri"/>
        <charset val="0"/>
      </rPr>
      <t xml:space="preserve">      </t>
    </r>
    <r>
      <rPr>
        <b/>
        <u/>
        <sz val="11"/>
        <rFont val="宋体"/>
        <charset val="0"/>
      </rPr>
      <t>护东</t>
    </r>
    <r>
      <rPr>
        <b/>
        <u/>
        <sz val="11"/>
        <rFont val="Calibri"/>
        <charset val="0"/>
      </rPr>
      <t xml:space="preserve">         </t>
    </r>
    <r>
      <rPr>
        <b/>
        <sz val="11"/>
        <rFont val="标宋体"/>
        <charset val="0"/>
      </rPr>
      <t>村</t>
    </r>
    <r>
      <rPr>
        <b/>
        <sz val="11"/>
        <rFont val="Calibri"/>
        <charset val="0"/>
      </rPr>
      <t xml:space="preserve"> </t>
    </r>
    <r>
      <rPr>
        <sz val="11"/>
        <rFont val="Calibri"/>
        <charset val="0"/>
      </rPr>
      <t xml:space="preserve">                                                                         </t>
    </r>
    <r>
      <rPr>
        <b/>
        <sz val="11"/>
        <rFont val="标宋体"/>
        <charset val="0"/>
      </rPr>
      <t>单位：元、头</t>
    </r>
  </si>
  <si>
    <r>
      <t>保险期间：</t>
    </r>
    <r>
      <rPr>
        <u/>
        <sz val="11"/>
        <rFont val="标宋体"/>
        <charset val="134"/>
      </rPr>
      <t xml:space="preserve">  2023    </t>
    </r>
    <r>
      <rPr>
        <sz val="11"/>
        <rFont val="标宋体"/>
        <charset val="134"/>
      </rPr>
      <t>年</t>
    </r>
    <r>
      <rPr>
        <u/>
        <sz val="11"/>
        <rFont val="标宋体"/>
        <charset val="134"/>
      </rPr>
      <t xml:space="preserve">  12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 23 </t>
    </r>
    <r>
      <rPr>
        <sz val="11"/>
        <rFont val="标宋体"/>
        <charset val="134"/>
      </rPr>
      <t>日—</t>
    </r>
    <r>
      <rPr>
        <u/>
        <sz val="11"/>
        <rFont val="标宋体"/>
        <charset val="134"/>
      </rPr>
      <t xml:space="preserve">  2024   </t>
    </r>
    <r>
      <rPr>
        <sz val="11"/>
        <rFont val="标宋体"/>
        <charset val="134"/>
      </rPr>
      <t>年—</t>
    </r>
    <r>
      <rPr>
        <u/>
        <sz val="11"/>
        <rFont val="标宋体"/>
        <charset val="134"/>
      </rPr>
      <t xml:space="preserve"> 12 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22 </t>
    </r>
    <r>
      <rPr>
        <sz val="11"/>
        <rFont val="标宋体"/>
        <charset val="134"/>
      </rPr>
      <t>日；</t>
    </r>
  </si>
  <si>
    <t>序号</t>
  </si>
  <si>
    <t>农户姓名</t>
  </si>
  <si>
    <t>保险标的项目</t>
  </si>
  <si>
    <t>种植地点</t>
  </si>
  <si>
    <t>保险数量（亩）</t>
  </si>
  <si>
    <t>每亩保险金额
（元）</t>
  </si>
  <si>
    <t>总保险费（27元/亩）</t>
  </si>
  <si>
    <t>农户自交保险费（2.7元/亩）</t>
  </si>
  <si>
    <t>王志兴</t>
  </si>
  <si>
    <t>马铃薯</t>
  </si>
  <si>
    <t>勐库镇护东村</t>
  </si>
  <si>
    <t>李金贵</t>
  </si>
  <si>
    <t>王志忠</t>
  </si>
  <si>
    <t>杨文武</t>
  </si>
  <si>
    <t>字红强</t>
  </si>
  <si>
    <t>杨明春</t>
  </si>
  <si>
    <t>蔡伟明</t>
  </si>
  <si>
    <t>赵凤琴</t>
  </si>
  <si>
    <t>王志江</t>
  </si>
  <si>
    <t>罕文进</t>
  </si>
  <si>
    <t>罗应会</t>
  </si>
  <si>
    <t>李仅生</t>
  </si>
  <si>
    <t>杨文桩</t>
  </si>
  <si>
    <t>王应书</t>
  </si>
  <si>
    <t>孔维权</t>
  </si>
  <si>
    <t>俸贵忠</t>
  </si>
  <si>
    <t>杨文国</t>
  </si>
  <si>
    <t>字红权</t>
  </si>
  <si>
    <t>字红珍</t>
  </si>
  <si>
    <t>赵国明</t>
  </si>
  <si>
    <t>肖会娟</t>
  </si>
  <si>
    <t>刀跃明</t>
  </si>
  <si>
    <t>合计</t>
  </si>
  <si>
    <r>
      <t>公示期：</t>
    </r>
    <r>
      <rPr>
        <b/>
        <u/>
        <sz val="12"/>
        <rFont val="宋体"/>
        <charset val="134"/>
      </rPr>
      <t xml:space="preserve">  2023   </t>
    </r>
    <r>
      <rPr>
        <b/>
        <sz val="12"/>
        <rFont val="宋体"/>
        <charset val="134"/>
      </rPr>
      <t xml:space="preserve"> 年</t>
    </r>
    <r>
      <rPr>
        <b/>
        <u/>
        <sz val="12"/>
        <rFont val="宋体"/>
        <charset val="134"/>
      </rPr>
      <t xml:space="preserve">  12 </t>
    </r>
    <r>
      <rPr>
        <b/>
        <sz val="12"/>
        <rFont val="宋体"/>
        <charset val="134"/>
      </rPr>
      <t xml:space="preserve"> 月</t>
    </r>
    <r>
      <rPr>
        <b/>
        <u/>
        <sz val="12"/>
        <rFont val="宋体"/>
        <charset val="134"/>
      </rPr>
      <t xml:space="preserve"> 20  </t>
    </r>
    <r>
      <rPr>
        <b/>
        <sz val="12"/>
        <rFont val="宋体"/>
        <charset val="134"/>
      </rPr>
      <t>日—</t>
    </r>
    <r>
      <rPr>
        <b/>
        <u/>
        <sz val="12"/>
        <rFont val="宋体"/>
        <charset val="134"/>
      </rPr>
      <t xml:space="preserve">   2023    </t>
    </r>
    <r>
      <rPr>
        <b/>
        <sz val="12"/>
        <rFont val="宋体"/>
        <charset val="134"/>
      </rPr>
      <t xml:space="preserve"> 年—</t>
    </r>
    <r>
      <rPr>
        <b/>
        <u/>
        <sz val="12"/>
        <rFont val="宋体"/>
        <charset val="134"/>
      </rPr>
      <t xml:space="preserve">  12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22 </t>
    </r>
    <r>
      <rPr>
        <b/>
        <sz val="12"/>
        <rFont val="宋体"/>
        <charset val="134"/>
      </rPr>
      <t xml:space="preserve">日      </t>
    </r>
    <r>
      <rPr>
        <sz val="12"/>
        <rFont val="宋体"/>
        <charset val="134"/>
      </rPr>
      <t xml:space="preserve">  </t>
    </r>
  </si>
  <si>
    <r>
      <rPr>
        <b/>
        <sz val="12"/>
        <rFont val="宋体"/>
        <charset val="134"/>
      </rPr>
      <t>注：公示期内，对公示情况如有异议，请及时与人保财险</t>
    </r>
    <r>
      <rPr>
        <b/>
        <u/>
        <sz val="12"/>
        <rFont val="宋体"/>
        <charset val="134"/>
      </rPr>
      <t xml:space="preserve">  双江   </t>
    </r>
    <r>
      <rPr>
        <b/>
        <sz val="12"/>
        <rFont val="宋体"/>
        <charset val="134"/>
      </rPr>
      <t>支公司联系。</t>
    </r>
  </si>
  <si>
    <r>
      <rPr>
        <b/>
        <sz val="12"/>
        <rFont val="宋体"/>
        <charset val="134"/>
      </rPr>
      <t xml:space="preserve">    联系人：</t>
    </r>
    <r>
      <rPr>
        <b/>
        <u/>
        <sz val="12"/>
        <rFont val="宋体"/>
        <charset val="134"/>
      </rPr>
      <t xml:space="preserve">   翁志彬   </t>
    </r>
    <r>
      <rPr>
        <b/>
        <sz val="12"/>
        <rFont val="宋体"/>
        <charset val="134"/>
      </rPr>
      <t xml:space="preserve">  联系电话：</t>
    </r>
    <r>
      <rPr>
        <b/>
        <u/>
        <sz val="12"/>
        <rFont val="宋体"/>
        <charset val="134"/>
      </rPr>
      <t xml:space="preserve">  0883-7621243      </t>
    </r>
    <r>
      <rPr>
        <b/>
        <sz val="12"/>
        <rFont val="宋体"/>
        <charset val="134"/>
      </rPr>
      <t xml:space="preserve"> </t>
    </r>
  </si>
  <si>
    <t xml:space="preserve">    服务投诉电话95518转4号键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</si>
</sst>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u/>
      <sz val="11"/>
      <name val="Calibri"/>
      <charset val="0"/>
    </font>
    <font>
      <sz val="11"/>
      <name val="标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name val="宋体"/>
      <charset val="134"/>
    </font>
    <font>
      <b/>
      <u/>
      <sz val="11"/>
      <name val="标宋体"/>
      <charset val="0"/>
    </font>
    <font>
      <b/>
      <sz val="11"/>
      <name val="标宋体"/>
      <charset val="0"/>
    </font>
    <font>
      <b/>
      <u/>
      <sz val="11"/>
      <name val="宋体"/>
      <charset val="0"/>
    </font>
    <font>
      <b/>
      <sz val="11"/>
      <name val="Calibri"/>
      <charset val="0"/>
    </font>
    <font>
      <sz val="11"/>
      <name val="Calibri"/>
      <charset val="0"/>
    </font>
    <font>
      <u/>
      <sz val="11"/>
      <name val="标宋体"/>
      <charset val="134"/>
    </font>
    <font>
      <b/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696595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705100" cy="696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C11" sqref="C11"/>
    </sheetView>
  </sheetViews>
  <sheetFormatPr defaultColWidth="9" defaultRowHeight="13.5" outlineLevelCol="7"/>
  <cols>
    <col min="3" max="3" width="12.25" customWidth="1"/>
    <col min="4" max="4" width="19.375" customWidth="1"/>
    <col min="5" max="5" width="10.625" customWidth="1"/>
    <col min="6" max="6" width="10.375" customWidth="1"/>
    <col min="7" max="7" width="10.625" customWidth="1"/>
    <col min="8" max="8" width="14.625" customWidth="1"/>
  </cols>
  <sheetData>
    <row r="1" s="1" customFormat="1" ht="6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.75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31.5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2" customFormat="1" ht="44" customHeight="1" spans="1:8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10</v>
      </c>
    </row>
    <row r="5" s="3" customFormat="1" spans="1:8">
      <c r="A5" s="11">
        <v>1</v>
      </c>
      <c r="B5" s="12" t="s">
        <v>11</v>
      </c>
      <c r="C5" s="11" t="s">
        <v>12</v>
      </c>
      <c r="D5" s="12" t="s">
        <v>13</v>
      </c>
      <c r="E5" s="12">
        <v>5</v>
      </c>
      <c r="F5" s="11">
        <v>600</v>
      </c>
      <c r="G5" s="11">
        <f>E5*27</f>
        <v>135</v>
      </c>
      <c r="H5" s="11">
        <f>E5*2.7</f>
        <v>13.5</v>
      </c>
    </row>
    <row r="6" s="3" customFormat="1" spans="1:8">
      <c r="A6" s="11">
        <v>2</v>
      </c>
      <c r="B6" s="12" t="s">
        <v>14</v>
      </c>
      <c r="C6" s="11" t="s">
        <v>12</v>
      </c>
      <c r="D6" s="12" t="s">
        <v>13</v>
      </c>
      <c r="E6" s="12">
        <v>1</v>
      </c>
      <c r="F6" s="11">
        <v>600</v>
      </c>
      <c r="G6" s="11">
        <f t="shared" ref="G6:G37" si="0">E6*27</f>
        <v>27</v>
      </c>
      <c r="H6" s="11">
        <f t="shared" ref="H6:H37" si="1">E6*2.7</f>
        <v>2.7</v>
      </c>
    </row>
    <row r="7" s="3" customFormat="1" spans="1:8">
      <c r="A7" s="11">
        <v>3</v>
      </c>
      <c r="B7" s="12" t="s">
        <v>15</v>
      </c>
      <c r="C7" s="11" t="s">
        <v>12</v>
      </c>
      <c r="D7" s="12" t="s">
        <v>13</v>
      </c>
      <c r="E7" s="12">
        <v>30</v>
      </c>
      <c r="F7" s="11">
        <v>600</v>
      </c>
      <c r="G7" s="11">
        <f t="shared" si="0"/>
        <v>810</v>
      </c>
      <c r="H7" s="11">
        <f t="shared" si="1"/>
        <v>81</v>
      </c>
    </row>
    <row r="8" s="3" customFormat="1" spans="1:8">
      <c r="A8" s="11">
        <v>4</v>
      </c>
      <c r="B8" s="12" t="s">
        <v>16</v>
      </c>
      <c r="C8" s="11" t="s">
        <v>12</v>
      </c>
      <c r="D8" s="12" t="s">
        <v>13</v>
      </c>
      <c r="E8" s="12">
        <v>10</v>
      </c>
      <c r="F8" s="11">
        <v>600</v>
      </c>
      <c r="G8" s="11">
        <f t="shared" si="0"/>
        <v>270</v>
      </c>
      <c r="H8" s="11">
        <f t="shared" si="1"/>
        <v>27</v>
      </c>
    </row>
    <row r="9" s="3" customFormat="1" spans="1:8">
      <c r="A9" s="11">
        <v>5</v>
      </c>
      <c r="B9" s="12" t="s">
        <v>17</v>
      </c>
      <c r="C9" s="11" t="s">
        <v>12</v>
      </c>
      <c r="D9" s="12" t="s">
        <v>13</v>
      </c>
      <c r="E9" s="12">
        <v>10</v>
      </c>
      <c r="F9" s="11">
        <v>600</v>
      </c>
      <c r="G9" s="11">
        <f t="shared" si="0"/>
        <v>270</v>
      </c>
      <c r="H9" s="11">
        <f t="shared" si="1"/>
        <v>27</v>
      </c>
    </row>
    <row r="10" s="3" customFormat="1" spans="1:8">
      <c r="A10" s="11">
        <v>6</v>
      </c>
      <c r="B10" s="13" t="s">
        <v>18</v>
      </c>
      <c r="C10" s="11" t="s">
        <v>12</v>
      </c>
      <c r="D10" s="13" t="s">
        <v>13</v>
      </c>
      <c r="E10" s="13">
        <v>40</v>
      </c>
      <c r="F10" s="11">
        <v>600</v>
      </c>
      <c r="G10" s="11">
        <f t="shared" si="0"/>
        <v>1080</v>
      </c>
      <c r="H10" s="11">
        <f t="shared" si="1"/>
        <v>108</v>
      </c>
    </row>
    <row r="11" s="3" customFormat="1" spans="1:8">
      <c r="A11" s="11">
        <v>7</v>
      </c>
      <c r="B11" s="12" t="s">
        <v>19</v>
      </c>
      <c r="C11" s="11" t="s">
        <v>12</v>
      </c>
      <c r="D11" s="12" t="s">
        <v>13</v>
      </c>
      <c r="E11" s="12">
        <v>7</v>
      </c>
      <c r="F11" s="11">
        <v>600</v>
      </c>
      <c r="G11" s="11">
        <f t="shared" si="0"/>
        <v>189</v>
      </c>
      <c r="H11" s="11">
        <f t="shared" si="1"/>
        <v>18.9</v>
      </c>
    </row>
    <row r="12" s="3" customFormat="1" spans="1:8">
      <c r="A12" s="11">
        <v>8</v>
      </c>
      <c r="B12" s="12" t="s">
        <v>20</v>
      </c>
      <c r="C12" s="11" t="s">
        <v>12</v>
      </c>
      <c r="D12" s="12" t="s">
        <v>13</v>
      </c>
      <c r="E12" s="12">
        <v>5</v>
      </c>
      <c r="F12" s="11">
        <v>600</v>
      </c>
      <c r="G12" s="11">
        <f t="shared" si="0"/>
        <v>135</v>
      </c>
      <c r="H12" s="11">
        <f t="shared" si="1"/>
        <v>13.5</v>
      </c>
    </row>
    <row r="13" s="3" customFormat="1" spans="1:8">
      <c r="A13" s="11">
        <v>9</v>
      </c>
      <c r="B13" s="12" t="s">
        <v>21</v>
      </c>
      <c r="C13" s="11" t="s">
        <v>12</v>
      </c>
      <c r="D13" s="12" t="s">
        <v>13</v>
      </c>
      <c r="E13" s="12">
        <v>20</v>
      </c>
      <c r="F13" s="11">
        <v>600</v>
      </c>
      <c r="G13" s="11">
        <f t="shared" si="0"/>
        <v>540</v>
      </c>
      <c r="H13" s="11">
        <f t="shared" si="1"/>
        <v>54</v>
      </c>
    </row>
    <row r="14" s="3" customFormat="1" spans="1:8">
      <c r="A14" s="11">
        <v>10</v>
      </c>
      <c r="B14" s="12" t="s">
        <v>22</v>
      </c>
      <c r="C14" s="11" t="s">
        <v>12</v>
      </c>
      <c r="D14" s="12" t="s">
        <v>13</v>
      </c>
      <c r="E14" s="12">
        <v>4</v>
      </c>
      <c r="F14" s="11">
        <v>600</v>
      </c>
      <c r="G14" s="11">
        <f t="shared" si="0"/>
        <v>108</v>
      </c>
      <c r="H14" s="11">
        <f t="shared" si="1"/>
        <v>10.8</v>
      </c>
    </row>
    <row r="15" s="3" customFormat="1" spans="1:8">
      <c r="A15" s="11">
        <v>11</v>
      </c>
      <c r="B15" s="12" t="s">
        <v>23</v>
      </c>
      <c r="C15" s="11" t="s">
        <v>12</v>
      </c>
      <c r="D15" s="12" t="s">
        <v>13</v>
      </c>
      <c r="E15" s="12">
        <v>6</v>
      </c>
      <c r="F15" s="11">
        <v>600</v>
      </c>
      <c r="G15" s="11">
        <f t="shared" si="0"/>
        <v>162</v>
      </c>
      <c r="H15" s="11">
        <f t="shared" si="1"/>
        <v>16.2</v>
      </c>
    </row>
    <row r="16" s="3" customFormat="1" spans="1:8">
      <c r="A16" s="11">
        <v>12</v>
      </c>
      <c r="B16" s="12" t="s">
        <v>24</v>
      </c>
      <c r="C16" s="11" t="s">
        <v>12</v>
      </c>
      <c r="D16" s="12" t="s">
        <v>13</v>
      </c>
      <c r="E16" s="12">
        <v>12</v>
      </c>
      <c r="F16" s="11">
        <v>600</v>
      </c>
      <c r="G16" s="11">
        <f t="shared" si="0"/>
        <v>324</v>
      </c>
      <c r="H16" s="11">
        <f t="shared" si="1"/>
        <v>32.4</v>
      </c>
    </row>
    <row r="17" s="3" customFormat="1" spans="1:8">
      <c r="A17" s="11">
        <v>13</v>
      </c>
      <c r="B17" s="12" t="s">
        <v>25</v>
      </c>
      <c r="C17" s="11" t="s">
        <v>12</v>
      </c>
      <c r="D17" s="12" t="s">
        <v>13</v>
      </c>
      <c r="E17" s="12">
        <v>4</v>
      </c>
      <c r="F17" s="11">
        <v>600</v>
      </c>
      <c r="G17" s="11">
        <f t="shared" si="0"/>
        <v>108</v>
      </c>
      <c r="H17" s="11">
        <f t="shared" si="1"/>
        <v>10.8</v>
      </c>
    </row>
    <row r="18" s="3" customFormat="1" spans="1:8">
      <c r="A18" s="11">
        <v>14</v>
      </c>
      <c r="B18" s="12" t="s">
        <v>26</v>
      </c>
      <c r="C18" s="11" t="s">
        <v>12</v>
      </c>
      <c r="D18" s="12" t="s">
        <v>13</v>
      </c>
      <c r="E18" s="12">
        <v>3</v>
      </c>
      <c r="F18" s="11">
        <v>600</v>
      </c>
      <c r="G18" s="11">
        <f t="shared" si="0"/>
        <v>81</v>
      </c>
      <c r="H18" s="11">
        <f t="shared" si="1"/>
        <v>8.1</v>
      </c>
    </row>
    <row r="19" s="3" customFormat="1" spans="1:8">
      <c r="A19" s="11">
        <v>15</v>
      </c>
      <c r="B19" s="12" t="s">
        <v>27</v>
      </c>
      <c r="C19" s="11" t="s">
        <v>12</v>
      </c>
      <c r="D19" s="12" t="s">
        <v>13</v>
      </c>
      <c r="E19" s="12">
        <v>6</v>
      </c>
      <c r="F19" s="11">
        <v>600</v>
      </c>
      <c r="G19" s="11">
        <f t="shared" si="0"/>
        <v>162</v>
      </c>
      <c r="H19" s="11">
        <f t="shared" si="1"/>
        <v>16.2</v>
      </c>
    </row>
    <row r="20" s="3" customFormat="1" spans="1:8">
      <c r="A20" s="11">
        <v>16</v>
      </c>
      <c r="B20" s="12" t="s">
        <v>28</v>
      </c>
      <c r="C20" s="11" t="s">
        <v>12</v>
      </c>
      <c r="D20" s="12" t="s">
        <v>13</v>
      </c>
      <c r="E20" s="12">
        <v>3</v>
      </c>
      <c r="F20" s="11">
        <v>600</v>
      </c>
      <c r="G20" s="11">
        <f t="shared" si="0"/>
        <v>81</v>
      </c>
      <c r="H20" s="11">
        <f t="shared" si="1"/>
        <v>8.1</v>
      </c>
    </row>
    <row r="21" s="3" customFormat="1" spans="1:8">
      <c r="A21" s="11">
        <v>17</v>
      </c>
      <c r="B21" s="12" t="s">
        <v>29</v>
      </c>
      <c r="C21" s="11" t="s">
        <v>12</v>
      </c>
      <c r="D21" s="12" t="s">
        <v>13</v>
      </c>
      <c r="E21" s="12">
        <v>5</v>
      </c>
      <c r="F21" s="11">
        <v>600</v>
      </c>
      <c r="G21" s="11">
        <f t="shared" si="0"/>
        <v>135</v>
      </c>
      <c r="H21" s="11">
        <f t="shared" si="1"/>
        <v>13.5</v>
      </c>
    </row>
    <row r="22" s="3" customFormat="1" spans="1:8">
      <c r="A22" s="11">
        <v>18</v>
      </c>
      <c r="B22" s="12" t="s">
        <v>30</v>
      </c>
      <c r="C22" s="11" t="s">
        <v>12</v>
      </c>
      <c r="D22" s="12" t="s">
        <v>13</v>
      </c>
      <c r="E22" s="12">
        <v>6</v>
      </c>
      <c r="F22" s="11">
        <v>600</v>
      </c>
      <c r="G22" s="11">
        <f t="shared" si="0"/>
        <v>162</v>
      </c>
      <c r="H22" s="11">
        <f t="shared" si="1"/>
        <v>16.2</v>
      </c>
    </row>
    <row r="23" s="3" customFormat="1" spans="1:8">
      <c r="A23" s="11">
        <v>19</v>
      </c>
      <c r="B23" s="12" t="s">
        <v>31</v>
      </c>
      <c r="C23" s="11" t="s">
        <v>12</v>
      </c>
      <c r="D23" s="12" t="s">
        <v>13</v>
      </c>
      <c r="E23" s="12">
        <v>2</v>
      </c>
      <c r="F23" s="11">
        <v>600</v>
      </c>
      <c r="G23" s="11">
        <f t="shared" si="0"/>
        <v>54</v>
      </c>
      <c r="H23" s="11">
        <f t="shared" si="1"/>
        <v>5.4</v>
      </c>
    </row>
    <row r="24" s="3" customFormat="1" spans="1:8">
      <c r="A24" s="11">
        <v>20</v>
      </c>
      <c r="B24" s="12" t="s">
        <v>32</v>
      </c>
      <c r="C24" s="11" t="s">
        <v>12</v>
      </c>
      <c r="D24" s="12" t="s">
        <v>13</v>
      </c>
      <c r="E24" s="12">
        <v>4</v>
      </c>
      <c r="F24" s="11">
        <v>600</v>
      </c>
      <c r="G24" s="11">
        <f t="shared" si="0"/>
        <v>108</v>
      </c>
      <c r="H24" s="11">
        <f t="shared" si="1"/>
        <v>10.8</v>
      </c>
    </row>
    <row r="25" s="3" customFormat="1" spans="1:8">
      <c r="A25" s="11">
        <v>21</v>
      </c>
      <c r="B25" s="12" t="s">
        <v>33</v>
      </c>
      <c r="C25" s="11" t="s">
        <v>12</v>
      </c>
      <c r="D25" s="12" t="s">
        <v>13</v>
      </c>
      <c r="E25" s="12">
        <v>2</v>
      </c>
      <c r="F25" s="11">
        <v>600</v>
      </c>
      <c r="G25" s="11">
        <f t="shared" si="0"/>
        <v>54</v>
      </c>
      <c r="H25" s="11">
        <f t="shared" si="1"/>
        <v>5.4</v>
      </c>
    </row>
    <row r="26" s="3" customFormat="1" spans="1:8">
      <c r="A26" s="11">
        <v>22</v>
      </c>
      <c r="B26" s="12" t="s">
        <v>34</v>
      </c>
      <c r="C26" s="11" t="s">
        <v>12</v>
      </c>
      <c r="D26" s="12" t="s">
        <v>13</v>
      </c>
      <c r="E26" s="12">
        <v>10</v>
      </c>
      <c r="F26" s="11">
        <v>600</v>
      </c>
      <c r="G26" s="11">
        <f t="shared" si="0"/>
        <v>270</v>
      </c>
      <c r="H26" s="11">
        <f t="shared" si="1"/>
        <v>27</v>
      </c>
    </row>
    <row r="27" s="3" customFormat="1" spans="1:8">
      <c r="A27" s="11" t="s">
        <v>35</v>
      </c>
      <c r="B27" s="14"/>
      <c r="C27" s="11"/>
      <c r="D27" s="15"/>
      <c r="E27" s="16">
        <f>SUM(E5:E26)</f>
        <v>195</v>
      </c>
      <c r="F27" s="11"/>
      <c r="G27" s="11">
        <f t="shared" si="0"/>
        <v>5265</v>
      </c>
      <c r="H27" s="11">
        <f t="shared" si="1"/>
        <v>526.5</v>
      </c>
    </row>
    <row r="28" ht="27" customHeight="1" spans="1:8">
      <c r="A28" s="17" t="s">
        <v>36</v>
      </c>
      <c r="B28" s="17"/>
      <c r="C28" s="17"/>
      <c r="D28" s="17"/>
      <c r="E28" s="17"/>
      <c r="F28" s="17"/>
      <c r="G28" s="17"/>
      <c r="H28" s="17"/>
    </row>
    <row r="29" ht="30" customHeight="1" spans="1:8">
      <c r="A29" s="18" t="s">
        <v>37</v>
      </c>
      <c r="B29" s="18"/>
      <c r="C29" s="18"/>
      <c r="D29" s="18"/>
      <c r="E29" s="18"/>
      <c r="F29" s="18"/>
      <c r="G29" s="18"/>
      <c r="H29" s="18"/>
    </row>
    <row r="30" ht="20" customHeight="1" spans="1:8">
      <c r="A30" s="18" t="s">
        <v>38</v>
      </c>
      <c r="B30" s="18"/>
      <c r="C30" s="18"/>
      <c r="D30" s="18"/>
      <c r="E30" s="18"/>
      <c r="F30" s="18"/>
      <c r="G30" s="18"/>
      <c r="H30" s="18"/>
    </row>
    <row r="31" ht="20" customHeight="1" spans="1:8">
      <c r="A31" s="18" t="s">
        <v>39</v>
      </c>
      <c r="B31" s="18"/>
      <c r="C31" s="18"/>
      <c r="D31" s="18"/>
      <c r="E31" s="18"/>
      <c r="F31" s="18"/>
      <c r="G31" s="18"/>
      <c r="H31" s="18"/>
    </row>
    <row r="32" spans="6:8">
      <c r="F32" s="19"/>
      <c r="G32" s="19"/>
      <c r="H32" s="19"/>
    </row>
  </sheetData>
  <mergeCells count="7">
    <mergeCell ref="A1:H1"/>
    <mergeCell ref="A2:H2"/>
    <mergeCell ref="A3:H3"/>
    <mergeCell ref="A28:H28"/>
    <mergeCell ref="A29:H29"/>
    <mergeCell ref="A30:H30"/>
    <mergeCell ref="A31:H31"/>
  </mergeCells>
  <dataValidations count="1">
    <dataValidation allowBlank="1" showErrorMessage="1" sqref="E4"/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董泽娇</cp:lastModifiedBy>
  <dcterms:created xsi:type="dcterms:W3CDTF">2023-06-14T11:30:00Z</dcterms:created>
  <dcterms:modified xsi:type="dcterms:W3CDTF">2023-12-20T03:20:01Z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2052-11.8.2.12086</vt:lpwstr>
  </property>
  <property fmtid="{D5CDD505-2E9C-101B-9397-08002B2CF9AE}" pid="3" name="ICV">
    <vt:lpwstr>2283E12D3C154D45B85970429603945E</vt:lpwstr>
  </property>
</Properties>
</file>