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0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Sheet1!$A$4:$N$44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Print_Area_MI">#REF!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#REF!</definedName>
    <definedName name="公检法司部门编制数">[7]公检法司编制!$E$4:$E$184</definedName>
    <definedName name="公用标准支出">[8]合计!$E$4:$E$184</definedName>
    <definedName name="行政管理部门编制数">[7]行政编制!$E$4:$E$184</definedName>
    <definedName name="汇率">#REF!</definedName>
    <definedName name="科目编码">#REF!</definedName>
    <definedName name="全额差额比例">'[9]C01-1'!#REF!</definedName>
    <definedName name="人员标准支出">[10]人员支出!$E$4:$E$184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[11]事业发展!$E$4:$E$184</definedName>
    <definedName name="是">#REF!</definedName>
    <definedName name="位次d">[12]四月份月报!#REF!</definedName>
    <definedName name="性别">#REF!</definedName>
    <definedName name="学历">#REF!</definedName>
    <definedName name="中国">#REF!</definedName>
    <definedName name="中小学生人数2003年">[13]中小学生!$E$4:$E$184</definedName>
    <definedName name="전">#REF!</definedName>
    <definedName name="주택사업본부">#REF!</definedName>
    <definedName name="철구사업본부">#REF!</definedName>
    <definedName name="_xlnm.Print_Area" localSheetId="0">Sheet1!$A$1:$N$45</definedName>
    <definedName name="_xlnm.Print_Titles" localSheetId="0">Sheet1!$A:$A,Sheet1!$2:$3</definedName>
  </definedNames>
  <calcPr calcId="144525"/>
</workbook>
</file>

<file path=xl/sharedStrings.xml><?xml version="1.0" encoding="utf-8"?>
<sst xmlns="http://schemas.openxmlformats.org/spreadsheetml/2006/main" count="103" uniqueCount="78">
  <si>
    <t>2023年中央、省级财政衔接资金分配表</t>
  </si>
  <si>
    <t>序号</t>
  </si>
  <si>
    <t>到位时间（月份）</t>
  </si>
  <si>
    <t>项目名称</t>
  </si>
  <si>
    <t>上级来文号</t>
  </si>
  <si>
    <t>本级文号</t>
  </si>
  <si>
    <t>资金属性</t>
  </si>
  <si>
    <t>衔接资金分配情况（万元）</t>
  </si>
  <si>
    <t>项目实施单位</t>
  </si>
  <si>
    <t>产业资金占比</t>
  </si>
  <si>
    <t>合计</t>
  </si>
  <si>
    <t>巩固拓展脱贫攻坚成果和乡村振兴任务</t>
  </si>
  <si>
    <t>以工代赈任务</t>
  </si>
  <si>
    <t>少数民族发展任务</t>
  </si>
  <si>
    <t>欠发达国有林农场巩固提升任务</t>
  </si>
  <si>
    <t>万元</t>
  </si>
  <si>
    <t>%</t>
  </si>
  <si>
    <t>资金总计</t>
  </si>
  <si>
    <t>一</t>
  </si>
  <si>
    <t>中央财政衔接资金项目分配情况</t>
  </si>
  <si>
    <t>（一）</t>
  </si>
  <si>
    <t>临沧市财政局关于提前下达2023年中央财政衔接推进乡村振兴补助资金的通知</t>
  </si>
  <si>
    <t>临财农发〔2022〕185号</t>
  </si>
  <si>
    <t>中央</t>
  </si>
  <si>
    <r>
      <rPr>
        <b/>
        <sz val="24"/>
        <rFont val="仿宋_GB2312"/>
        <charset val="134"/>
      </rPr>
      <t>双江自治县2023年烤烟发展项目</t>
    </r>
    <r>
      <rPr>
        <sz val="16"/>
        <rFont val="仿宋_GB2312"/>
        <charset val="134"/>
      </rPr>
      <t>(沙河乡176万元,勐勐镇268.4万元,忙糯乡105.2万元,大文乡251.2万元,邦丙乡122万元,产业中心77.2万元)</t>
    </r>
  </si>
  <si>
    <t>县地方产业中心</t>
  </si>
  <si>
    <t>2023年发展壮大村集体经济项目</t>
  </si>
  <si>
    <t>县委组织部</t>
  </si>
  <si>
    <t>沙河乡允俸村道路改造项目</t>
  </si>
  <si>
    <t>沙河乡人民政府</t>
  </si>
  <si>
    <t>2023年小额信贷贴息项目</t>
  </si>
  <si>
    <t>县乡村振兴局</t>
  </si>
  <si>
    <t>2023年勐勐镇闷乐村精品示范村建设项目</t>
  </si>
  <si>
    <t>勐勐镇人民政府</t>
  </si>
  <si>
    <t>2023年沙河乡布京村精品示范村建设项目</t>
  </si>
  <si>
    <t>2023年大文乡清平村精品示范村项目</t>
  </si>
  <si>
    <t>大文乡人民政府</t>
  </si>
  <si>
    <t>2023年勐勐镇美丽村庄建设项目</t>
  </si>
  <si>
    <t>2023年勐库镇美丽村庄建设项目</t>
  </si>
  <si>
    <t>勐库镇人民政府</t>
  </si>
  <si>
    <t>2023年沙河乡美丽村庄建设项目</t>
  </si>
  <si>
    <t>2023年大文乡美丽村庄建设项目</t>
  </si>
  <si>
    <t>2023年忙糯乡美丽村庄建设项目</t>
  </si>
  <si>
    <t>忙糯乡人民政府</t>
  </si>
  <si>
    <t>2023年邦丙乡美丽村庄建设项目</t>
  </si>
  <si>
    <t>邦丙乡人民政府</t>
  </si>
  <si>
    <t>双江自治县2023年水稻旱种项目</t>
  </si>
  <si>
    <t>县农业农村局</t>
  </si>
  <si>
    <t>项目管理费</t>
  </si>
  <si>
    <t>双江自治县2023年甘蔗产业发展项目</t>
  </si>
  <si>
    <t>双江自治县冷凉山区蔬菜测土配方施肥技术推广项目</t>
  </si>
  <si>
    <t>双江自治县2023年咖啡绿色产业基地建设项目</t>
  </si>
  <si>
    <t>勐勐镇农村公厕建设项目</t>
  </si>
  <si>
    <t>勐库镇人居环境提升项目</t>
  </si>
  <si>
    <t>沙河乡人居环境整治提升项目</t>
  </si>
  <si>
    <t>大文乡人居环境建设项目</t>
  </si>
  <si>
    <t>忙糯乡忙糯村人居环境整治工程</t>
  </si>
  <si>
    <t>邦丙乡人居环境整治提升项目</t>
  </si>
  <si>
    <t>忙糯乡忙糯村忙糯自然村民族团结进步示范村项目</t>
  </si>
  <si>
    <t>忙糯乡忙糯村大营盘自然村民族团结进步示范村项目</t>
  </si>
  <si>
    <t>忙糯乡南骂河村南骂河自然村民族团结进步示范村项目</t>
  </si>
  <si>
    <t>忙糯乡康太村上黄草林自然村民族团结进步示范村项目</t>
  </si>
  <si>
    <t>忙糯乡荒田村荒田自然村民族团结进步示范村项目</t>
  </si>
  <si>
    <t>2023年国有欠发达林场巩固发展项目</t>
  </si>
  <si>
    <t>县林业和草原局</t>
  </si>
  <si>
    <t>二</t>
  </si>
  <si>
    <t>省级财政衔接资金项目分配情况</t>
  </si>
  <si>
    <t>临沧市财政局关于下达2023 年省级财政衔接推进乡村振兴补助资金的通知</t>
  </si>
  <si>
    <t>临财农发〔2023〕1 号</t>
  </si>
  <si>
    <t>省级</t>
  </si>
  <si>
    <t>双江自治县“多规合一”实用性村庄规划编制项目</t>
  </si>
  <si>
    <t>县自然资源局</t>
  </si>
  <si>
    <t>2023年农村劳动力人口职业技能培训</t>
  </si>
  <si>
    <t>县职教中心</t>
  </si>
  <si>
    <t>2023年雨露计划项目</t>
  </si>
  <si>
    <t>县教体局</t>
  </si>
  <si>
    <t>勐库镇坝糯村茶旅融合建设项目</t>
  </si>
  <si>
    <t>大文乡烤烟基地建设项目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</si>
</sst>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24"/>
      <name val="宋体"/>
      <charset val="134"/>
    </font>
    <font>
      <sz val="26"/>
      <name val="宋体"/>
      <charset val="134"/>
    </font>
    <font>
      <b/>
      <sz val="26"/>
      <name val="宋体"/>
      <charset val="134"/>
    </font>
    <font>
      <sz val="22"/>
      <name val="宋体"/>
      <charset val="134"/>
    </font>
    <font>
      <b/>
      <sz val="28"/>
      <name val="宋体"/>
      <charset val="134"/>
    </font>
    <font>
      <sz val="11"/>
      <color rgb="FFFF0000"/>
      <name val="宋体"/>
      <charset val="134"/>
      <scheme val="minor"/>
    </font>
    <font>
      <b/>
      <sz val="48"/>
      <color theme="1"/>
      <name val="方正小标宋_GBK"/>
      <charset val="134"/>
    </font>
    <font>
      <b/>
      <sz val="28"/>
      <color theme="1"/>
      <name val="仿宋_GB2312"/>
      <charset val="134"/>
    </font>
    <font>
      <b/>
      <sz val="28"/>
      <name val="仿宋_GB2312"/>
      <charset val="134"/>
    </font>
    <font>
      <b/>
      <sz val="26"/>
      <name val="仿宋_GB2312"/>
      <charset val="134"/>
    </font>
    <font>
      <b/>
      <sz val="24"/>
      <name val="仿宋_GB2312"/>
      <charset val="134"/>
    </font>
    <font>
      <b/>
      <sz val="24"/>
      <color theme="1"/>
      <name val="仿宋_GB2312"/>
      <charset val="134"/>
    </font>
    <font>
      <sz val="24"/>
      <name val="仿宋_GB2312"/>
      <charset val="134"/>
    </font>
    <font>
      <b/>
      <sz val="36"/>
      <name val="宋体"/>
      <charset val="134"/>
    </font>
    <font>
      <b/>
      <sz val="24"/>
      <color rgb="FF000000"/>
      <name val="仿宋_GB2312"/>
      <charset val="134"/>
    </font>
    <font>
      <sz val="22"/>
      <name val="仿宋_GB2312"/>
      <charset val="134"/>
    </font>
    <font>
      <b/>
      <sz val="2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31" fontId="12" fillId="2" borderId="2" xfId="0" applyNumberFormat="1" applyFont="1" applyFill="1" applyBorder="1" applyAlignment="1">
      <alignment horizontal="center" vertical="center" wrapText="1"/>
    </xf>
    <xf numFmtId="0" fontId="12" fillId="2" borderId="2" xfId="49" applyFont="1" applyFill="1" applyBorder="1" applyAlignment="1">
      <alignment horizontal="left" vertical="center" wrapText="1"/>
    </xf>
    <xf numFmtId="0" fontId="12" fillId="2" borderId="2" xfId="49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1" fontId="12" fillId="2" borderId="1" xfId="0" applyNumberFormat="1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31" fontId="10" fillId="2" borderId="1" xfId="0" applyNumberFormat="1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3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9" fontId="9" fillId="0" borderId="1" xfId="49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0" fontId="17" fillId="2" borderId="1" xfId="0" applyNumberFormat="1" applyFont="1" applyFill="1" applyBorder="1" applyAlignment="1">
      <alignment horizontal="center" vertical="center" wrapText="1"/>
    </xf>
    <xf numFmtId="0" fontId="16" fillId="2" borderId="1" xfId="49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10" fontId="18" fillId="2" borderId="1" xfId="0" applyNumberFormat="1" applyFont="1" applyFill="1" applyBorder="1" applyAlignment="1">
      <alignment horizontal="center" vertical="center" wrapText="1"/>
    </xf>
    <xf numFmtId="9" fontId="18" fillId="2" borderId="1" xfId="0" applyNumberFormat="1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dell\Documents\Tencent%20Files\2473988080\FileRecv\Users\dell\Documents\Tencent%20Files\2473988080\FileRecv\&#26354;&#38742;&#24066;\&#30465;&#27719;&#24635;&#29992;\http:\10.124.1.30\cgi-bin\read_attach\application\octet-stream1MKxqC5YTFM=\&#25509;&#25910;&#25991;&#20214;&#30446;&#24405;\&#39044;&#31639;&#32929;212052004-5-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tabSelected="1" zoomScale="48" zoomScaleNormal="48" workbookViewId="0">
      <pane ySplit="3" topLeftCell="A21" activePane="bottomLeft" state="frozen"/>
      <selection/>
      <selection pane="bottomLeft" activeCell="L36" sqref="L36"/>
    </sheetView>
  </sheetViews>
  <sheetFormatPr defaultColWidth="8.89166666666667" defaultRowHeight="13.5"/>
  <cols>
    <col min="1" max="1" width="16.775" customWidth="1"/>
    <col min="2" max="2" width="34.275" customWidth="1"/>
    <col min="3" max="3" width="130.725" customWidth="1"/>
    <col min="4" max="4" width="19.2833333333333" customWidth="1"/>
    <col min="7" max="7" width="15.225"/>
    <col min="8" max="8" width="22" customWidth="1"/>
    <col min="10" max="10" width="10.8916666666667"/>
    <col min="11" max="11" width="15.4416666666667" customWidth="1"/>
    <col min="12" max="12" width="40.6583333333333" customWidth="1"/>
    <col min="13" max="13" width="16.2" customWidth="1"/>
    <col min="14" max="14" width="15.425" customWidth="1"/>
    <col min="15" max="15" width="22.65" customWidth="1"/>
  </cols>
  <sheetData>
    <row r="1" s="1" customFormat="1" ht="132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35"/>
    </row>
    <row r="2" s="2" customFormat="1" ht="37" customHeight="1" spans="1:15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/>
      <c r="I2" s="12"/>
      <c r="J2" s="12"/>
      <c r="K2" s="12"/>
      <c r="L2" s="36" t="s">
        <v>8</v>
      </c>
      <c r="M2" s="36" t="s">
        <v>9</v>
      </c>
      <c r="N2" s="37"/>
      <c r="O2" s="38"/>
    </row>
    <row r="3" s="2" customFormat="1" ht="261" customHeight="1" spans="1:15">
      <c r="A3" s="11"/>
      <c r="B3" s="12"/>
      <c r="C3" s="13"/>
      <c r="D3" s="11"/>
      <c r="E3" s="11"/>
      <c r="F3" s="11"/>
      <c r="G3" s="11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36"/>
      <c r="M3" s="36" t="s">
        <v>15</v>
      </c>
      <c r="N3" s="37" t="s">
        <v>16</v>
      </c>
      <c r="O3" s="38"/>
    </row>
    <row r="4" s="3" customFormat="1" ht="37" customHeight="1" spans="1:14">
      <c r="A4" s="13"/>
      <c r="B4" s="14"/>
      <c r="C4" s="13" t="s">
        <v>17</v>
      </c>
      <c r="D4" s="13"/>
      <c r="E4" s="13"/>
      <c r="F4" s="13"/>
      <c r="G4" s="11">
        <f>H4+I4+J4+K4</f>
        <v>6114</v>
      </c>
      <c r="H4" s="11">
        <f>H5+H38</f>
        <v>5252</v>
      </c>
      <c r="I4" s="11">
        <f t="shared" ref="I4:N4" si="0">I5+I38</f>
        <v>0</v>
      </c>
      <c r="J4" s="11">
        <f t="shared" si="0"/>
        <v>776</v>
      </c>
      <c r="K4" s="11">
        <f t="shared" si="0"/>
        <v>86</v>
      </c>
      <c r="L4" s="11"/>
      <c r="M4" s="11">
        <f>M6+M38</f>
        <v>4312.8</v>
      </c>
      <c r="N4" s="39">
        <v>0.71</v>
      </c>
    </row>
    <row r="5" s="3" customFormat="1" ht="63" customHeight="1" spans="1:14">
      <c r="A5" s="13" t="s">
        <v>18</v>
      </c>
      <c r="B5" s="14"/>
      <c r="C5" s="13" t="s">
        <v>19</v>
      </c>
      <c r="D5" s="13"/>
      <c r="E5" s="13"/>
      <c r="F5" s="13"/>
      <c r="G5" s="13">
        <v>5119</v>
      </c>
      <c r="H5" s="12">
        <v>4533</v>
      </c>
      <c r="I5" s="12"/>
      <c r="J5" s="12">
        <v>500</v>
      </c>
      <c r="K5" s="12">
        <v>86</v>
      </c>
      <c r="L5" s="12"/>
      <c r="M5" s="36"/>
      <c r="N5" s="40"/>
    </row>
    <row r="6" s="4" customFormat="1" ht="155" customHeight="1" spans="1:14">
      <c r="A6" s="15" t="s">
        <v>20</v>
      </c>
      <c r="B6" s="16">
        <v>44899</v>
      </c>
      <c r="C6" s="15" t="s">
        <v>21</v>
      </c>
      <c r="D6" s="15" t="s">
        <v>22</v>
      </c>
      <c r="E6" s="15"/>
      <c r="F6" s="15" t="s">
        <v>23</v>
      </c>
      <c r="G6" s="15">
        <f>SUM(G7:G36)</f>
        <v>5119</v>
      </c>
      <c r="H6" s="15">
        <f>SUM(H7:H36)</f>
        <v>4533</v>
      </c>
      <c r="I6" s="15">
        <f>SUM(I7:I36)</f>
        <v>0</v>
      </c>
      <c r="J6" s="15">
        <f>SUM(J7:J36)</f>
        <v>500</v>
      </c>
      <c r="K6" s="15">
        <f>SUM(K7:K36)</f>
        <v>86</v>
      </c>
      <c r="L6" s="41"/>
      <c r="M6" s="41">
        <v>3807.8</v>
      </c>
      <c r="N6" s="42">
        <v>0.74</v>
      </c>
    </row>
    <row r="7" s="5" customFormat="1" ht="60" customHeight="1" spans="1:14">
      <c r="A7" s="17">
        <v>1</v>
      </c>
      <c r="B7" s="18"/>
      <c r="C7" s="19" t="s">
        <v>24</v>
      </c>
      <c r="D7" s="20"/>
      <c r="E7" s="20"/>
      <c r="F7" s="20"/>
      <c r="G7" s="21">
        <v>1000</v>
      </c>
      <c r="H7" s="22">
        <v>1000</v>
      </c>
      <c r="I7" s="20"/>
      <c r="J7" s="20"/>
      <c r="K7" s="20"/>
      <c r="L7" s="17" t="s">
        <v>25</v>
      </c>
      <c r="M7" s="43">
        <v>1000</v>
      </c>
      <c r="N7" s="44"/>
    </row>
    <row r="8" s="5" customFormat="1" ht="51" customHeight="1" spans="1:14">
      <c r="A8" s="17">
        <v>2</v>
      </c>
      <c r="B8" s="23"/>
      <c r="C8" s="17" t="s">
        <v>26</v>
      </c>
      <c r="D8" s="17"/>
      <c r="E8" s="17"/>
      <c r="F8" s="17"/>
      <c r="G8" s="17">
        <v>800</v>
      </c>
      <c r="H8" s="17">
        <v>800</v>
      </c>
      <c r="I8" s="17"/>
      <c r="J8" s="17"/>
      <c r="K8" s="17"/>
      <c r="L8" s="17" t="s">
        <v>27</v>
      </c>
      <c r="M8" s="45">
        <v>800</v>
      </c>
      <c r="N8" s="44"/>
    </row>
    <row r="9" s="5" customFormat="1" ht="51" customHeight="1" spans="1:14">
      <c r="A9" s="17">
        <v>3</v>
      </c>
      <c r="B9" s="23"/>
      <c r="C9" s="17" t="s">
        <v>28</v>
      </c>
      <c r="D9" s="17"/>
      <c r="E9" s="17"/>
      <c r="F9" s="17"/>
      <c r="G9" s="17">
        <v>200</v>
      </c>
      <c r="H9" s="17">
        <v>200</v>
      </c>
      <c r="I9" s="17"/>
      <c r="J9" s="17"/>
      <c r="K9" s="17"/>
      <c r="L9" s="17" t="s">
        <v>29</v>
      </c>
      <c r="M9" s="45">
        <v>0</v>
      </c>
      <c r="N9" s="44"/>
    </row>
    <row r="10" s="5" customFormat="1" ht="54" customHeight="1" spans="1:14">
      <c r="A10" s="17">
        <v>4</v>
      </c>
      <c r="B10" s="23"/>
      <c r="C10" s="17" t="s">
        <v>30</v>
      </c>
      <c r="D10" s="17"/>
      <c r="E10" s="17"/>
      <c r="F10" s="17"/>
      <c r="G10" s="17">
        <f>SUM(H10:K10)</f>
        <v>100</v>
      </c>
      <c r="H10" s="17">
        <v>100</v>
      </c>
      <c r="I10" s="17"/>
      <c r="J10" s="17"/>
      <c r="K10" s="17"/>
      <c r="L10" s="17" t="s">
        <v>31</v>
      </c>
      <c r="M10" s="45">
        <v>100</v>
      </c>
      <c r="N10" s="44"/>
    </row>
    <row r="11" s="5" customFormat="1" ht="57" customHeight="1" spans="1:14">
      <c r="A11" s="17">
        <v>5</v>
      </c>
      <c r="B11" s="23"/>
      <c r="C11" s="17" t="s">
        <v>32</v>
      </c>
      <c r="D11" s="17"/>
      <c r="E11" s="17"/>
      <c r="F11" s="17"/>
      <c r="G11" s="17">
        <v>100</v>
      </c>
      <c r="H11" s="17">
        <v>100</v>
      </c>
      <c r="I11" s="17"/>
      <c r="J11" s="17"/>
      <c r="K11" s="17"/>
      <c r="L11" s="17" t="s">
        <v>33</v>
      </c>
      <c r="M11" s="17">
        <v>50</v>
      </c>
      <c r="N11" s="44"/>
    </row>
    <row r="12" s="5" customFormat="1" ht="57" customHeight="1" spans="1:14">
      <c r="A12" s="17">
        <v>6</v>
      </c>
      <c r="B12" s="23"/>
      <c r="C12" s="17" t="s">
        <v>34</v>
      </c>
      <c r="D12" s="17"/>
      <c r="E12" s="17"/>
      <c r="F12" s="17"/>
      <c r="G12" s="17">
        <v>100</v>
      </c>
      <c r="H12" s="17">
        <v>100</v>
      </c>
      <c r="I12" s="17"/>
      <c r="J12" s="17"/>
      <c r="K12" s="17"/>
      <c r="L12" s="17" t="s">
        <v>29</v>
      </c>
      <c r="M12" s="17">
        <v>74</v>
      </c>
      <c r="N12" s="44"/>
    </row>
    <row r="13" s="5" customFormat="1" ht="55" customHeight="1" spans="1:14">
      <c r="A13" s="17">
        <v>7</v>
      </c>
      <c r="B13" s="23"/>
      <c r="C13" s="17" t="s">
        <v>35</v>
      </c>
      <c r="D13" s="17"/>
      <c r="E13" s="17"/>
      <c r="F13" s="17"/>
      <c r="G13" s="17">
        <v>100</v>
      </c>
      <c r="H13" s="17">
        <v>100</v>
      </c>
      <c r="I13" s="17"/>
      <c r="J13" s="17"/>
      <c r="K13" s="17"/>
      <c r="L13" s="17" t="s">
        <v>36</v>
      </c>
      <c r="M13" s="17">
        <v>60</v>
      </c>
      <c r="N13" s="44"/>
    </row>
    <row r="14" s="5" customFormat="1" ht="60" customHeight="1" spans="1:14">
      <c r="A14" s="17">
        <v>8</v>
      </c>
      <c r="B14" s="23"/>
      <c r="C14" s="17" t="s">
        <v>37</v>
      </c>
      <c r="D14" s="17"/>
      <c r="E14" s="17"/>
      <c r="F14" s="17"/>
      <c r="G14" s="17">
        <v>210</v>
      </c>
      <c r="H14" s="17">
        <v>210</v>
      </c>
      <c r="I14" s="17"/>
      <c r="J14" s="17"/>
      <c r="K14" s="17"/>
      <c r="L14" s="17" t="s">
        <v>33</v>
      </c>
      <c r="M14" s="17">
        <v>164</v>
      </c>
      <c r="N14" s="44"/>
    </row>
    <row r="15" s="5" customFormat="1" ht="63" customHeight="1" spans="1:14">
      <c r="A15" s="17">
        <v>9</v>
      </c>
      <c r="B15" s="23"/>
      <c r="C15" s="17" t="s">
        <v>38</v>
      </c>
      <c r="D15" s="17"/>
      <c r="E15" s="17"/>
      <c r="F15" s="17"/>
      <c r="G15" s="17">
        <v>180</v>
      </c>
      <c r="H15" s="17">
        <v>180</v>
      </c>
      <c r="I15" s="17"/>
      <c r="J15" s="17"/>
      <c r="K15" s="17"/>
      <c r="L15" s="17" t="s">
        <v>39</v>
      </c>
      <c r="M15" s="17">
        <v>120</v>
      </c>
      <c r="N15" s="44"/>
    </row>
    <row r="16" s="5" customFormat="1" ht="53" customHeight="1" spans="1:14">
      <c r="A16" s="17">
        <v>10</v>
      </c>
      <c r="B16" s="23"/>
      <c r="C16" s="17" t="s">
        <v>40</v>
      </c>
      <c r="D16" s="17"/>
      <c r="E16" s="17"/>
      <c r="F16" s="17"/>
      <c r="G16" s="17">
        <v>240</v>
      </c>
      <c r="H16" s="17">
        <v>240</v>
      </c>
      <c r="I16" s="17"/>
      <c r="J16" s="17"/>
      <c r="K16" s="17"/>
      <c r="L16" s="17" t="s">
        <v>29</v>
      </c>
      <c r="M16" s="17">
        <v>150</v>
      </c>
      <c r="N16" s="44"/>
    </row>
    <row r="17" s="5" customFormat="1" ht="63" customHeight="1" spans="1:14">
      <c r="A17" s="17">
        <v>11</v>
      </c>
      <c r="B17" s="23"/>
      <c r="C17" s="17" t="s">
        <v>41</v>
      </c>
      <c r="D17" s="17"/>
      <c r="E17" s="17"/>
      <c r="F17" s="17"/>
      <c r="G17" s="17">
        <v>90</v>
      </c>
      <c r="H17" s="17">
        <v>90</v>
      </c>
      <c r="I17" s="17"/>
      <c r="J17" s="17"/>
      <c r="K17" s="17"/>
      <c r="L17" s="17" t="s">
        <v>36</v>
      </c>
      <c r="M17" s="17">
        <v>60</v>
      </c>
      <c r="N17" s="44"/>
    </row>
    <row r="18" s="5" customFormat="1" ht="63" customHeight="1" spans="1:14">
      <c r="A18" s="17">
        <v>12</v>
      </c>
      <c r="B18" s="23"/>
      <c r="C18" s="17" t="s">
        <v>42</v>
      </c>
      <c r="D18" s="17"/>
      <c r="E18" s="17"/>
      <c r="F18" s="17"/>
      <c r="G18" s="17">
        <v>90</v>
      </c>
      <c r="H18" s="17">
        <v>90</v>
      </c>
      <c r="I18" s="17"/>
      <c r="J18" s="17"/>
      <c r="K18" s="17"/>
      <c r="L18" s="17" t="s">
        <v>43</v>
      </c>
      <c r="M18" s="17">
        <v>60</v>
      </c>
      <c r="N18" s="44"/>
    </row>
    <row r="19" s="5" customFormat="1" ht="63" customHeight="1" spans="1:14">
      <c r="A19" s="17">
        <v>13</v>
      </c>
      <c r="B19" s="23"/>
      <c r="C19" s="17" t="s">
        <v>44</v>
      </c>
      <c r="D19" s="17"/>
      <c r="E19" s="17"/>
      <c r="F19" s="17"/>
      <c r="G19" s="17">
        <v>90</v>
      </c>
      <c r="H19" s="17">
        <v>90</v>
      </c>
      <c r="I19" s="17"/>
      <c r="J19" s="17"/>
      <c r="K19" s="17"/>
      <c r="L19" s="17" t="s">
        <v>45</v>
      </c>
      <c r="M19" s="17">
        <v>72</v>
      </c>
      <c r="N19" s="44"/>
    </row>
    <row r="20" s="5" customFormat="1" ht="49" customHeight="1" spans="1:14">
      <c r="A20" s="17">
        <v>14</v>
      </c>
      <c r="B20" s="23"/>
      <c r="C20" s="17" t="s">
        <v>46</v>
      </c>
      <c r="D20" s="17"/>
      <c r="E20" s="17"/>
      <c r="F20" s="17"/>
      <c r="G20" s="17">
        <v>88</v>
      </c>
      <c r="H20" s="17">
        <v>88</v>
      </c>
      <c r="I20" s="17"/>
      <c r="J20" s="17"/>
      <c r="K20" s="17"/>
      <c r="L20" s="17" t="s">
        <v>47</v>
      </c>
      <c r="M20" s="17">
        <v>88</v>
      </c>
      <c r="N20" s="44"/>
    </row>
    <row r="21" s="5" customFormat="1" ht="42" customHeight="1" spans="1:14">
      <c r="A21" s="17">
        <v>15</v>
      </c>
      <c r="B21" s="23"/>
      <c r="C21" s="17" t="s">
        <v>48</v>
      </c>
      <c r="D21" s="17"/>
      <c r="E21" s="17"/>
      <c r="F21" s="17"/>
      <c r="G21" s="17">
        <v>45</v>
      </c>
      <c r="H21" s="17">
        <v>45</v>
      </c>
      <c r="I21" s="17"/>
      <c r="J21" s="17"/>
      <c r="K21" s="17"/>
      <c r="L21" s="17" t="s">
        <v>31</v>
      </c>
      <c r="M21" s="17">
        <v>0</v>
      </c>
      <c r="N21" s="44"/>
    </row>
    <row r="22" s="5" customFormat="1" ht="42" customHeight="1" spans="1:14">
      <c r="A22" s="17">
        <v>16</v>
      </c>
      <c r="B22" s="23"/>
      <c r="C22" s="17" t="s">
        <v>49</v>
      </c>
      <c r="D22" s="17"/>
      <c r="E22" s="17"/>
      <c r="F22" s="17"/>
      <c r="G22" s="17">
        <v>300</v>
      </c>
      <c r="H22" s="17">
        <v>300</v>
      </c>
      <c r="I22" s="17"/>
      <c r="J22" s="17"/>
      <c r="K22" s="17"/>
      <c r="L22" s="17" t="s">
        <v>47</v>
      </c>
      <c r="M22" s="17">
        <v>300</v>
      </c>
      <c r="N22" s="44"/>
    </row>
    <row r="23" s="5" customFormat="1" ht="42" customHeight="1" spans="1:14">
      <c r="A23" s="17">
        <v>17</v>
      </c>
      <c r="B23" s="23"/>
      <c r="C23" s="17" t="s">
        <v>50</v>
      </c>
      <c r="D23" s="17"/>
      <c r="E23" s="17"/>
      <c r="F23" s="17"/>
      <c r="G23" s="17">
        <v>100</v>
      </c>
      <c r="H23" s="17">
        <v>100</v>
      </c>
      <c r="I23" s="17"/>
      <c r="J23" s="17"/>
      <c r="K23" s="17"/>
      <c r="L23" s="17" t="s">
        <v>47</v>
      </c>
      <c r="M23" s="17">
        <v>100</v>
      </c>
      <c r="N23" s="44"/>
    </row>
    <row r="24" s="5" customFormat="1" ht="42" customHeight="1" spans="1:14">
      <c r="A24" s="17">
        <v>18</v>
      </c>
      <c r="B24" s="23"/>
      <c r="C24" s="17" t="s">
        <v>51</v>
      </c>
      <c r="D24" s="17"/>
      <c r="E24" s="17"/>
      <c r="F24" s="17"/>
      <c r="G24" s="17">
        <v>100</v>
      </c>
      <c r="H24" s="17">
        <v>100</v>
      </c>
      <c r="I24" s="17"/>
      <c r="J24" s="17"/>
      <c r="K24" s="17"/>
      <c r="L24" s="17" t="s">
        <v>47</v>
      </c>
      <c r="M24" s="17">
        <v>100</v>
      </c>
      <c r="N24" s="44"/>
    </row>
    <row r="25" s="5" customFormat="1" ht="42" customHeight="1" spans="1:14">
      <c r="A25" s="17">
        <v>19</v>
      </c>
      <c r="B25" s="23"/>
      <c r="C25" s="17" t="s">
        <v>52</v>
      </c>
      <c r="D25" s="17"/>
      <c r="E25" s="17"/>
      <c r="F25" s="17"/>
      <c r="G25" s="17">
        <v>100</v>
      </c>
      <c r="H25" s="17">
        <v>100</v>
      </c>
      <c r="I25" s="17"/>
      <c r="J25" s="17"/>
      <c r="K25" s="17"/>
      <c r="L25" s="17" t="s">
        <v>33</v>
      </c>
      <c r="M25" s="17">
        <v>0</v>
      </c>
      <c r="N25" s="44"/>
    </row>
    <row r="26" s="5" customFormat="1" ht="42" customHeight="1" spans="1:14">
      <c r="A26" s="17">
        <v>20</v>
      </c>
      <c r="B26" s="23"/>
      <c r="C26" s="17" t="s">
        <v>53</v>
      </c>
      <c r="D26" s="17"/>
      <c r="E26" s="17"/>
      <c r="F26" s="17"/>
      <c r="G26" s="17">
        <v>100</v>
      </c>
      <c r="H26" s="17">
        <v>100</v>
      </c>
      <c r="I26" s="17"/>
      <c r="J26" s="17"/>
      <c r="K26" s="17"/>
      <c r="L26" s="17" t="s">
        <v>39</v>
      </c>
      <c r="M26" s="17">
        <v>0</v>
      </c>
      <c r="N26" s="44"/>
    </row>
    <row r="27" s="5" customFormat="1" ht="42" customHeight="1" spans="1:14">
      <c r="A27" s="17">
        <v>21</v>
      </c>
      <c r="B27" s="23"/>
      <c r="C27" s="17" t="s">
        <v>54</v>
      </c>
      <c r="D27" s="17"/>
      <c r="E27" s="17"/>
      <c r="F27" s="17"/>
      <c r="G27" s="17">
        <v>100</v>
      </c>
      <c r="H27" s="17">
        <v>100</v>
      </c>
      <c r="I27" s="17"/>
      <c r="J27" s="17"/>
      <c r="K27" s="17"/>
      <c r="L27" s="17" t="s">
        <v>29</v>
      </c>
      <c r="M27" s="17">
        <v>0</v>
      </c>
      <c r="N27" s="44"/>
    </row>
    <row r="28" s="5" customFormat="1" ht="42" customHeight="1" spans="1:14">
      <c r="A28" s="17">
        <v>22</v>
      </c>
      <c r="B28" s="23"/>
      <c r="C28" s="17" t="s">
        <v>55</v>
      </c>
      <c r="D28" s="17"/>
      <c r="E28" s="17"/>
      <c r="F28" s="17"/>
      <c r="G28" s="17">
        <v>100</v>
      </c>
      <c r="H28" s="17">
        <v>100</v>
      </c>
      <c r="I28" s="17"/>
      <c r="J28" s="17"/>
      <c r="K28" s="17"/>
      <c r="L28" s="17" t="s">
        <v>36</v>
      </c>
      <c r="M28" s="17">
        <v>0</v>
      </c>
      <c r="N28" s="44"/>
    </row>
    <row r="29" s="5" customFormat="1" ht="42" customHeight="1" spans="1:14">
      <c r="A29" s="17">
        <v>23</v>
      </c>
      <c r="B29" s="23"/>
      <c r="C29" s="17" t="s">
        <v>56</v>
      </c>
      <c r="D29" s="17"/>
      <c r="E29" s="17"/>
      <c r="F29" s="17"/>
      <c r="G29" s="17">
        <v>100</v>
      </c>
      <c r="H29" s="17">
        <v>100</v>
      </c>
      <c r="I29" s="17"/>
      <c r="J29" s="17"/>
      <c r="K29" s="17"/>
      <c r="L29" s="17" t="s">
        <v>43</v>
      </c>
      <c r="M29" s="17">
        <v>0</v>
      </c>
      <c r="N29" s="44"/>
    </row>
    <row r="30" s="5" customFormat="1" ht="42" customHeight="1" spans="1:14">
      <c r="A30" s="17">
        <v>24</v>
      </c>
      <c r="B30" s="23"/>
      <c r="C30" s="17" t="s">
        <v>57</v>
      </c>
      <c r="D30" s="17"/>
      <c r="E30" s="17"/>
      <c r="F30" s="17"/>
      <c r="G30" s="17">
        <v>100</v>
      </c>
      <c r="H30" s="17">
        <v>100</v>
      </c>
      <c r="I30" s="17"/>
      <c r="J30" s="17"/>
      <c r="K30" s="17"/>
      <c r="L30" s="17" t="s">
        <v>45</v>
      </c>
      <c r="M30" s="17">
        <v>0</v>
      </c>
      <c r="N30" s="44"/>
    </row>
    <row r="31" s="5" customFormat="1" ht="63" customHeight="1" spans="1:14">
      <c r="A31" s="17">
        <v>25</v>
      </c>
      <c r="B31" s="23"/>
      <c r="C31" s="17" t="s">
        <v>58</v>
      </c>
      <c r="D31" s="17"/>
      <c r="E31" s="17"/>
      <c r="F31" s="17"/>
      <c r="G31" s="17">
        <v>100</v>
      </c>
      <c r="H31" s="17"/>
      <c r="I31" s="17"/>
      <c r="J31" s="17">
        <v>100</v>
      </c>
      <c r="K31" s="17"/>
      <c r="L31" s="17" t="s">
        <v>43</v>
      </c>
      <c r="M31" s="17">
        <v>89.2</v>
      </c>
      <c r="N31" s="44"/>
    </row>
    <row r="32" s="5" customFormat="1" ht="63" customHeight="1" spans="1:14">
      <c r="A32" s="17">
        <v>26</v>
      </c>
      <c r="B32" s="23"/>
      <c r="C32" s="17" t="s">
        <v>59</v>
      </c>
      <c r="D32" s="17"/>
      <c r="E32" s="17"/>
      <c r="F32" s="17"/>
      <c r="G32" s="17">
        <v>100</v>
      </c>
      <c r="H32" s="17"/>
      <c r="I32" s="17"/>
      <c r="J32" s="17">
        <v>100</v>
      </c>
      <c r="K32" s="17"/>
      <c r="L32" s="17" t="s">
        <v>43</v>
      </c>
      <c r="M32" s="17">
        <v>88</v>
      </c>
      <c r="N32" s="44"/>
    </row>
    <row r="33" s="5" customFormat="1" ht="63" customHeight="1" spans="1:14">
      <c r="A33" s="17">
        <v>27</v>
      </c>
      <c r="B33" s="23"/>
      <c r="C33" s="17" t="s">
        <v>60</v>
      </c>
      <c r="D33" s="17"/>
      <c r="E33" s="17"/>
      <c r="F33" s="17"/>
      <c r="G33" s="17">
        <v>100</v>
      </c>
      <c r="H33" s="17"/>
      <c r="I33" s="17"/>
      <c r="J33" s="17">
        <v>100</v>
      </c>
      <c r="K33" s="17"/>
      <c r="L33" s="17" t="s">
        <v>43</v>
      </c>
      <c r="M33" s="17">
        <v>100</v>
      </c>
      <c r="N33" s="44"/>
    </row>
    <row r="34" s="5" customFormat="1" ht="55" customHeight="1" spans="1:14">
      <c r="A34" s="17">
        <v>28</v>
      </c>
      <c r="B34" s="23"/>
      <c r="C34" s="17" t="s">
        <v>61</v>
      </c>
      <c r="D34" s="17"/>
      <c r="E34" s="17"/>
      <c r="F34" s="17"/>
      <c r="G34" s="17">
        <v>100</v>
      </c>
      <c r="H34" s="17"/>
      <c r="I34" s="17"/>
      <c r="J34" s="17">
        <v>100</v>
      </c>
      <c r="K34" s="17"/>
      <c r="L34" s="17" t="s">
        <v>43</v>
      </c>
      <c r="M34" s="17">
        <v>76.6</v>
      </c>
      <c r="N34" s="44"/>
    </row>
    <row r="35" s="5" customFormat="1" ht="56" customHeight="1" spans="1:14">
      <c r="A35" s="17">
        <v>29</v>
      </c>
      <c r="B35" s="23"/>
      <c r="C35" s="17" t="s">
        <v>62</v>
      </c>
      <c r="D35" s="17"/>
      <c r="E35" s="17"/>
      <c r="F35" s="17"/>
      <c r="G35" s="17">
        <v>100</v>
      </c>
      <c r="H35" s="17"/>
      <c r="I35" s="17"/>
      <c r="J35" s="17">
        <v>100</v>
      </c>
      <c r="K35" s="17"/>
      <c r="L35" s="17" t="s">
        <v>43</v>
      </c>
      <c r="M35" s="17">
        <v>100</v>
      </c>
      <c r="N35" s="44"/>
    </row>
    <row r="36" s="5" customFormat="1" ht="49" customHeight="1" spans="1:14">
      <c r="A36" s="17">
        <v>30</v>
      </c>
      <c r="B36" s="23"/>
      <c r="C36" s="17" t="s">
        <v>63</v>
      </c>
      <c r="D36" s="17"/>
      <c r="E36" s="17"/>
      <c r="F36" s="17"/>
      <c r="G36" s="17">
        <v>86</v>
      </c>
      <c r="H36" s="17"/>
      <c r="I36" s="17"/>
      <c r="J36" s="17"/>
      <c r="K36" s="17">
        <v>86</v>
      </c>
      <c r="L36" s="30" t="s">
        <v>64</v>
      </c>
      <c r="M36" s="30">
        <v>56</v>
      </c>
      <c r="N36" s="44"/>
    </row>
    <row r="37" s="6" customFormat="1" ht="49" customHeight="1" spans="1:14">
      <c r="A37" s="24" t="s">
        <v>65</v>
      </c>
      <c r="B37" s="25"/>
      <c r="C37" s="24" t="s">
        <v>66</v>
      </c>
      <c r="D37" s="24"/>
      <c r="E37" s="24"/>
      <c r="F37" s="24"/>
      <c r="G37" s="24">
        <v>995</v>
      </c>
      <c r="H37" s="24">
        <v>719</v>
      </c>
      <c r="I37" s="24"/>
      <c r="J37" s="46">
        <v>276</v>
      </c>
      <c r="K37" s="24"/>
      <c r="L37" s="46"/>
      <c r="M37" s="46"/>
      <c r="N37" s="47"/>
    </row>
    <row r="38" s="7" customFormat="1" ht="155" customHeight="1" spans="1:14">
      <c r="A38" s="26"/>
      <c r="B38" s="27">
        <v>44939</v>
      </c>
      <c r="C38" s="28" t="s">
        <v>67</v>
      </c>
      <c r="D38" s="26" t="s">
        <v>68</v>
      </c>
      <c r="E38" s="26"/>
      <c r="F38" s="26" t="s">
        <v>69</v>
      </c>
      <c r="G38" s="26">
        <v>995</v>
      </c>
      <c r="H38" s="26">
        <v>719</v>
      </c>
      <c r="I38" s="26"/>
      <c r="J38" s="28">
        <v>276</v>
      </c>
      <c r="K38" s="28"/>
      <c r="L38" s="28"/>
      <c r="M38" s="28">
        <v>505</v>
      </c>
      <c r="N38" s="48">
        <v>0.507</v>
      </c>
    </row>
    <row r="39" s="5" customFormat="1" ht="60" customHeight="1" spans="1:14">
      <c r="A39" s="17">
        <v>1</v>
      </c>
      <c r="B39" s="29"/>
      <c r="C39" s="30" t="s">
        <v>70</v>
      </c>
      <c r="D39" s="17"/>
      <c r="E39" s="17"/>
      <c r="F39" s="17"/>
      <c r="G39" s="17">
        <v>340</v>
      </c>
      <c r="H39" s="17">
        <v>340</v>
      </c>
      <c r="I39" s="17"/>
      <c r="J39" s="30"/>
      <c r="K39" s="30"/>
      <c r="L39" s="30" t="s">
        <v>71</v>
      </c>
      <c r="M39" s="30">
        <v>0</v>
      </c>
      <c r="N39" s="49"/>
    </row>
    <row r="40" s="5" customFormat="1" ht="59" customHeight="1" spans="1:14">
      <c r="A40" s="17">
        <v>2</v>
      </c>
      <c r="B40" s="29"/>
      <c r="C40" s="30" t="s">
        <v>72</v>
      </c>
      <c r="D40" s="17"/>
      <c r="E40" s="17"/>
      <c r="F40" s="17"/>
      <c r="G40" s="17">
        <v>110</v>
      </c>
      <c r="H40" s="17">
        <v>110</v>
      </c>
      <c r="I40" s="17"/>
      <c r="J40" s="30"/>
      <c r="K40" s="30"/>
      <c r="L40" s="30" t="s">
        <v>73</v>
      </c>
      <c r="M40" s="30">
        <v>110</v>
      </c>
      <c r="N40" s="50"/>
    </row>
    <row r="41" s="5" customFormat="1" ht="47" customHeight="1" spans="1:14">
      <c r="A41" s="17">
        <v>3</v>
      </c>
      <c r="B41" s="29"/>
      <c r="C41" s="30" t="s">
        <v>74</v>
      </c>
      <c r="D41" s="17"/>
      <c r="E41" s="17"/>
      <c r="F41" s="17"/>
      <c r="G41" s="17">
        <v>130</v>
      </c>
      <c r="H41" s="17">
        <v>130</v>
      </c>
      <c r="I41" s="17"/>
      <c r="J41" s="30"/>
      <c r="K41" s="30"/>
      <c r="L41" s="30" t="s">
        <v>75</v>
      </c>
      <c r="M41" s="30">
        <v>0</v>
      </c>
      <c r="N41" s="50"/>
    </row>
    <row r="42" s="8" customFormat="1" ht="39" customHeight="1" spans="1:14">
      <c r="A42" s="17">
        <v>4</v>
      </c>
      <c r="B42" s="29"/>
      <c r="C42" s="30" t="s">
        <v>48</v>
      </c>
      <c r="D42" s="17"/>
      <c r="E42" s="17"/>
      <c r="F42" s="17"/>
      <c r="G42" s="17">
        <v>20</v>
      </c>
      <c r="H42" s="17">
        <v>20</v>
      </c>
      <c r="I42" s="17"/>
      <c r="J42" s="30"/>
      <c r="K42" s="30"/>
      <c r="L42" s="30" t="s">
        <v>31</v>
      </c>
      <c r="M42" s="30">
        <v>0</v>
      </c>
      <c r="N42" s="50"/>
    </row>
    <row r="43" s="5" customFormat="1" ht="59" customHeight="1" spans="1:14">
      <c r="A43" s="17">
        <v>5</v>
      </c>
      <c r="B43" s="29"/>
      <c r="C43" s="30" t="s">
        <v>76</v>
      </c>
      <c r="D43" s="17"/>
      <c r="E43" s="17"/>
      <c r="F43" s="17"/>
      <c r="G43" s="17">
        <v>75</v>
      </c>
      <c r="H43" s="17">
        <v>75</v>
      </c>
      <c r="I43" s="17"/>
      <c r="J43" s="30"/>
      <c r="K43" s="30"/>
      <c r="L43" s="30" t="s">
        <v>39</v>
      </c>
      <c r="M43" s="30">
        <v>75</v>
      </c>
      <c r="N43" s="50"/>
    </row>
    <row r="44" s="5" customFormat="1" ht="50" customHeight="1" spans="1:14">
      <c r="A44" s="17">
        <v>6</v>
      </c>
      <c r="B44" s="31"/>
      <c r="C44" s="30" t="s">
        <v>77</v>
      </c>
      <c r="D44" s="17"/>
      <c r="E44" s="17"/>
      <c r="F44" s="17"/>
      <c r="G44" s="17">
        <v>308</v>
      </c>
      <c r="H44" s="17">
        <v>32</v>
      </c>
      <c r="I44" s="17"/>
      <c r="J44" s="30">
        <v>276</v>
      </c>
      <c r="K44" s="30"/>
      <c r="L44" s="30" t="s">
        <v>36</v>
      </c>
      <c r="M44" s="30">
        <v>308</v>
      </c>
      <c r="N44" s="50"/>
    </row>
    <row r="45" s="9" customFormat="1" ht="48" customHeight="1" spans="1:14">
      <c r="A45" s="32">
        <v>7</v>
      </c>
      <c r="B45" s="33"/>
      <c r="C45" s="34" t="s">
        <v>46</v>
      </c>
      <c r="D45" s="32"/>
      <c r="E45" s="33"/>
      <c r="F45" s="34"/>
      <c r="G45" s="32">
        <v>12</v>
      </c>
      <c r="H45" s="34">
        <v>12</v>
      </c>
      <c r="I45" s="34"/>
      <c r="J45" s="32"/>
      <c r="K45" s="33"/>
      <c r="L45" s="34" t="s">
        <v>47</v>
      </c>
      <c r="M45" s="32">
        <v>12</v>
      </c>
      <c r="N45" s="51"/>
    </row>
  </sheetData>
  <mergeCells count="11">
    <mergeCell ref="A1:N1"/>
    <mergeCell ref="G2:K2"/>
    <mergeCell ref="M2:N2"/>
    <mergeCell ref="A2:A3"/>
    <mergeCell ref="B2:B3"/>
    <mergeCell ref="C2:C3"/>
    <mergeCell ref="D2:D3"/>
    <mergeCell ref="E2:E3"/>
    <mergeCell ref="F2:F3"/>
    <mergeCell ref="L2:L3"/>
    <mergeCell ref="O2:O3"/>
  </mergeCells>
  <pageMargins left="0.751388888888889" right="0.751388888888889" top="1" bottom="1" header="0.5" footer="0.5"/>
  <pageSetup paperSize="9" scale="36" orientation="landscape" horizontalDpi="600"/>
  <headerFooter>
    <oddFooter>&amp;C第 &amp;P 页，共 &amp;N 页</oddFooter>
  </headerFooter>
  <rowBreaks count="2" manualBreakCount="2">
    <brk id="17" max="13" man="1"/>
    <brk id="3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陈鹏</cp:lastModifiedBy>
  <dcterms:created xsi:type="dcterms:W3CDTF">2021-01-14T07:33:00Z</dcterms:created>
  <dcterms:modified xsi:type="dcterms:W3CDTF">2024-02-27T07:40:01Z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83A4FC81936349A58DA9A8AC4B325868</vt:lpwstr>
  </property>
</Properties>
</file>