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925" windowHeight="9840"/>
  </bookViews>
  <sheets>
    <sheet name="Sheet1" sheetId="1" r:id="rId1"/>
  </sheets>
  <definedNames>
    <definedName name="OLE_LINK2" localSheetId="0">Sheet1!$A$17</definedName>
  </definedNames>
  <calcPr calcId="144525"/>
</workbook>
</file>

<file path=xl/sharedStrings.xml><?xml version="1.0" encoding="utf-8"?>
<sst xmlns="http://schemas.openxmlformats.org/spreadsheetml/2006/main" count="32" uniqueCount="26">
  <si>
    <r>
      <rPr>
        <sz val="7"/>
        <color rgb="FFFF0000"/>
        <rFont val="宋体"/>
        <charset val="134"/>
        <scheme val="minor"/>
      </rPr>
      <t xml:space="preserve">         </t>
    </r>
    <r>
      <rPr>
        <sz val="7"/>
        <rFont val="宋体"/>
        <charset val="134"/>
        <scheme val="minor"/>
      </rPr>
      <t xml:space="preserve">  </t>
    </r>
    <r>
      <rPr>
        <sz val="14"/>
        <rFont val="宋体"/>
        <charset val="134"/>
        <scheme val="minor"/>
      </rPr>
      <t xml:space="preserve"> 中国人民财产保险股份有限公司养殖业（育肥猪）保险理赔公示清单</t>
    </r>
  </si>
  <si>
    <t xml:space="preserve">____双江____县                                                      单位：头、元                                                                                           </t>
  </si>
  <si>
    <t>序号</t>
  </si>
  <si>
    <t>被保险人姓名</t>
  </si>
  <si>
    <t>标的地点</t>
  </si>
  <si>
    <t>养殖数</t>
  </si>
  <si>
    <t>投保数</t>
  </si>
  <si>
    <t>死亡数</t>
  </si>
  <si>
    <t>赔付金额</t>
  </si>
  <si>
    <t>郭奥</t>
  </si>
  <si>
    <t>沙河乡平掌村</t>
  </si>
  <si>
    <t>贺付华</t>
  </si>
  <si>
    <t>勐勐镇那布村</t>
  </si>
  <si>
    <t>黄云</t>
  </si>
  <si>
    <t>王芳</t>
  </si>
  <si>
    <t>周应美</t>
  </si>
  <si>
    <t>勐勐镇千福村</t>
  </si>
  <si>
    <t>毕文杰</t>
  </si>
  <si>
    <t>蒋勇</t>
  </si>
  <si>
    <t>杨国平</t>
  </si>
  <si>
    <t>张锦从</t>
  </si>
  <si>
    <t>李金明</t>
  </si>
  <si>
    <t>邦丙乡南协村</t>
  </si>
  <si>
    <t>合计</t>
  </si>
  <si>
    <t xml:space="preserve">标的名称：育肥猪  公示期：2024年5月10日——2024年5月12日                             </t>
  </si>
  <si>
    <t>出险时间： 2023年1月--2024年5月        出险原因：（非传染病）疾病       联系电话：0883-7625289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</si>
</sst>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7"/>
      <color rgb="FFFF0000"/>
      <name val="宋体"/>
      <charset val="134"/>
      <scheme val="minor"/>
    </font>
    <font>
      <sz val="12"/>
      <color theme="1"/>
      <name val="宋体"/>
      <charset val="134"/>
    </font>
    <font>
      <sz val="12"/>
      <name val="宋体"/>
      <charset val="134"/>
    </font>
    <font>
      <sz val="12"/>
      <color rgb="FF00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7"/>
      <name val="宋体"/>
      <charset val="134"/>
      <scheme val="minor"/>
    </font>
    <font>
      <sz val="14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7" applyNumberFormat="0" applyAlignment="0" applyProtection="0">
      <alignment vertical="center"/>
    </xf>
    <xf numFmtId="0" fontId="19" fillId="11" borderId="3" applyNumberFormat="0" applyAlignment="0" applyProtection="0">
      <alignment vertical="center"/>
    </xf>
    <xf numFmtId="0" fontId="20" fillId="12" borderId="8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3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49" fontId="0" fillId="0" borderId="2" xfId="0" applyNumberForma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justify" vertical="center" wrapText="1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590550</xdr:colOff>
      <xdr:row>0</xdr:row>
      <xdr:rowOff>133985</xdr:rowOff>
    </xdr:from>
    <xdr:to>
      <xdr:col>1</xdr:col>
      <xdr:colOff>371475</xdr:colOff>
      <xdr:row>1</xdr:row>
      <xdr:rowOff>10160</xdr:rowOff>
    </xdr:to>
    <xdr:pic>
      <xdr:nvPicPr>
        <xdr:cNvPr id="3" name="图片 2" descr="*"/>
        <xdr:cNvPicPr>
          <a:picLocks noChangeAspect="1" noChangeArrowheads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90550" y="133985"/>
          <a:ext cx="438150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G18"/>
  <sheetViews>
    <sheetView tabSelected="1" workbookViewId="0">
      <selection activeCell="J14" sqref="J14"/>
    </sheetView>
  </sheetViews>
  <sheetFormatPr defaultColWidth="9" defaultRowHeight="13.5" outlineLevelCol="6"/>
  <cols>
    <col min="1" max="1" width="8.625" customWidth="1"/>
    <col min="2" max="2" width="14.25" customWidth="1"/>
    <col min="3" max="3" width="18.375" customWidth="1"/>
    <col min="4" max="4" width="10.125" customWidth="1"/>
    <col min="5" max="5" width="10.5" customWidth="1"/>
    <col min="6" max="6" width="13.75" customWidth="1"/>
    <col min="7" max="7" width="20.25" customWidth="1"/>
  </cols>
  <sheetData>
    <row r="1" ht="24" customHeight="1" spans="1:7">
      <c r="A1" s="2" t="s">
        <v>0</v>
      </c>
      <c r="B1" s="2"/>
      <c r="C1" s="2"/>
      <c r="D1" s="2"/>
      <c r="E1" s="2"/>
      <c r="F1" s="2"/>
      <c r="G1" s="2"/>
    </row>
    <row r="2" spans="1:7">
      <c r="A2" s="2"/>
      <c r="B2" s="2"/>
      <c r="C2" s="2"/>
      <c r="D2" s="2"/>
      <c r="E2" s="2"/>
      <c r="F2" s="2"/>
      <c r="G2" s="2"/>
    </row>
    <row r="3" s="1" customFormat="1" ht="14.25" spans="1:7">
      <c r="A3" s="3" t="s">
        <v>1</v>
      </c>
      <c r="B3" s="3"/>
      <c r="C3" s="3"/>
      <c r="D3" s="3"/>
      <c r="E3" s="3"/>
      <c r="F3" s="3"/>
      <c r="G3" s="3"/>
    </row>
    <row r="4" ht="14.25" spans="1:7">
      <c r="A4" s="4" t="s">
        <v>2</v>
      </c>
      <c r="B4" s="4" t="s">
        <v>3</v>
      </c>
      <c r="C4" s="4" t="s">
        <v>4</v>
      </c>
      <c r="D4" s="4" t="s">
        <v>5</v>
      </c>
      <c r="E4" s="4" t="s">
        <v>6</v>
      </c>
      <c r="F4" s="4" t="s">
        <v>7</v>
      </c>
      <c r="G4" s="4" t="s">
        <v>8</v>
      </c>
    </row>
    <row r="5" ht="17.1" customHeight="1" spans="1:7">
      <c r="A5" s="4">
        <v>1</v>
      </c>
      <c r="B5" s="5" t="s">
        <v>9</v>
      </c>
      <c r="C5" s="6" t="s">
        <v>10</v>
      </c>
      <c r="D5" s="7">
        <v>1800</v>
      </c>
      <c r="E5" s="7">
        <f>D5</f>
        <v>1800</v>
      </c>
      <c r="F5" s="8">
        <v>16</v>
      </c>
      <c r="G5" s="4">
        <f>420+420+630+420+420+420+630+630+700+420+630+420+420+420+700+420</f>
        <v>8120</v>
      </c>
    </row>
    <row r="6" ht="17.1" customHeight="1" spans="1:7">
      <c r="A6" s="4">
        <v>2</v>
      </c>
      <c r="B6" s="9" t="s">
        <v>11</v>
      </c>
      <c r="C6" s="6" t="s">
        <v>12</v>
      </c>
      <c r="D6" s="7">
        <v>1000</v>
      </c>
      <c r="E6" s="7">
        <f>D6</f>
        <v>1000</v>
      </c>
      <c r="F6" s="8">
        <f>20+6</f>
        <v>26</v>
      </c>
      <c r="G6" s="4">
        <f>F6*630</f>
        <v>16380</v>
      </c>
    </row>
    <row r="7" ht="17.1" customHeight="1" spans="1:7">
      <c r="A7" s="4">
        <v>3</v>
      </c>
      <c r="B7" s="9" t="s">
        <v>13</v>
      </c>
      <c r="C7" s="6" t="s">
        <v>12</v>
      </c>
      <c r="D7" s="7">
        <v>1550</v>
      </c>
      <c r="E7" s="7">
        <f t="shared" ref="E7:E14" si="0">D7</f>
        <v>1550</v>
      </c>
      <c r="F7" s="8">
        <f>19+26</f>
        <v>45</v>
      </c>
      <c r="G7" s="4">
        <f>F7*630</f>
        <v>28350</v>
      </c>
    </row>
    <row r="8" ht="17.1" customHeight="1" spans="1:7">
      <c r="A8" s="4">
        <v>4</v>
      </c>
      <c r="B8" s="9" t="s">
        <v>14</v>
      </c>
      <c r="C8" s="6" t="s">
        <v>12</v>
      </c>
      <c r="D8" s="7">
        <v>1500</v>
      </c>
      <c r="E8" s="7">
        <f t="shared" si="0"/>
        <v>1500</v>
      </c>
      <c r="F8" s="8">
        <f>16+4</f>
        <v>20</v>
      </c>
      <c r="G8" s="4">
        <f t="shared" ref="G7:G13" si="1">F8*630</f>
        <v>12600</v>
      </c>
    </row>
    <row r="9" ht="17.1" customHeight="1" spans="1:7">
      <c r="A9" s="4">
        <v>5</v>
      </c>
      <c r="B9" s="9" t="s">
        <v>15</v>
      </c>
      <c r="C9" s="6" t="s">
        <v>16</v>
      </c>
      <c r="D9" s="7">
        <v>1000</v>
      </c>
      <c r="E9" s="7">
        <f t="shared" si="0"/>
        <v>1000</v>
      </c>
      <c r="F9" s="8">
        <v>12</v>
      </c>
      <c r="G9" s="4">
        <f t="shared" si="1"/>
        <v>7560</v>
      </c>
    </row>
    <row r="10" ht="17.1" customHeight="1" spans="1:7">
      <c r="A10" s="4">
        <v>6</v>
      </c>
      <c r="B10" s="9" t="s">
        <v>17</v>
      </c>
      <c r="C10" s="6" t="s">
        <v>16</v>
      </c>
      <c r="D10" s="7">
        <v>1000</v>
      </c>
      <c r="E10" s="7">
        <f t="shared" si="0"/>
        <v>1000</v>
      </c>
      <c r="F10" s="8">
        <v>14</v>
      </c>
      <c r="G10" s="4">
        <f t="shared" si="1"/>
        <v>8820</v>
      </c>
    </row>
    <row r="11" ht="17.1" customHeight="1" spans="1:7">
      <c r="A11" s="4">
        <v>7</v>
      </c>
      <c r="B11" s="9" t="s">
        <v>18</v>
      </c>
      <c r="C11" s="6" t="s">
        <v>16</v>
      </c>
      <c r="D11" s="7">
        <v>600</v>
      </c>
      <c r="E11" s="7">
        <f t="shared" si="0"/>
        <v>600</v>
      </c>
      <c r="F11" s="8">
        <v>8</v>
      </c>
      <c r="G11" s="4">
        <f t="shared" si="1"/>
        <v>5040</v>
      </c>
    </row>
    <row r="12" ht="17.1" customHeight="1" spans="1:7">
      <c r="A12" s="4">
        <v>8</v>
      </c>
      <c r="B12" s="9" t="s">
        <v>19</v>
      </c>
      <c r="C12" s="6" t="s">
        <v>12</v>
      </c>
      <c r="D12" s="7">
        <v>800</v>
      </c>
      <c r="E12" s="7">
        <f t="shared" si="0"/>
        <v>800</v>
      </c>
      <c r="F12" s="8">
        <f>6+1</f>
        <v>7</v>
      </c>
      <c r="G12" s="4">
        <f t="shared" si="1"/>
        <v>4410</v>
      </c>
    </row>
    <row r="13" ht="17.1" customHeight="1" spans="1:7">
      <c r="A13" s="4">
        <v>9</v>
      </c>
      <c r="B13" s="9" t="s">
        <v>20</v>
      </c>
      <c r="C13" s="6" t="s">
        <v>12</v>
      </c>
      <c r="D13" s="7">
        <v>1000</v>
      </c>
      <c r="E13" s="7">
        <f t="shared" si="0"/>
        <v>1000</v>
      </c>
      <c r="F13" s="8">
        <f>13+13</f>
        <v>26</v>
      </c>
      <c r="G13" s="4">
        <f t="shared" si="1"/>
        <v>16380</v>
      </c>
    </row>
    <row r="14" ht="17.1" customHeight="1" spans="1:7">
      <c r="A14" s="4">
        <v>10</v>
      </c>
      <c r="B14" s="9" t="s">
        <v>21</v>
      </c>
      <c r="C14" s="6" t="s">
        <v>22</v>
      </c>
      <c r="D14" s="7">
        <v>100</v>
      </c>
      <c r="E14" s="7">
        <v>100</v>
      </c>
      <c r="F14" s="8">
        <v>1</v>
      </c>
      <c r="G14" s="4">
        <v>420</v>
      </c>
    </row>
    <row r="15" ht="14.25" spans="1:7">
      <c r="A15" s="4" t="s">
        <v>23</v>
      </c>
      <c r="B15" s="4"/>
      <c r="C15" s="4"/>
      <c r="D15" s="4">
        <f>SUM(D5:D14)</f>
        <v>10350</v>
      </c>
      <c r="E15" s="7">
        <f>D15</f>
        <v>10350</v>
      </c>
      <c r="F15" s="4">
        <f>SUM(F5:F14)</f>
        <v>175</v>
      </c>
      <c r="G15" s="4">
        <f>SUM(G5:G14)</f>
        <v>108080</v>
      </c>
    </row>
    <row r="16" ht="14.25" spans="1:7">
      <c r="A16" s="10"/>
      <c r="B16" s="10"/>
      <c r="C16" s="10"/>
      <c r="D16" s="10"/>
      <c r="E16" s="10"/>
      <c r="F16" s="10"/>
      <c r="G16" s="10"/>
    </row>
    <row r="17" ht="18.75" customHeight="1" spans="1:7">
      <c r="A17" s="11" t="s">
        <v>24</v>
      </c>
      <c r="B17" s="11"/>
      <c r="C17" s="11"/>
      <c r="D17" s="11"/>
      <c r="E17" s="11"/>
      <c r="F17" s="11"/>
      <c r="G17" s="11"/>
    </row>
    <row r="18" ht="29.25" customHeight="1" spans="1:7">
      <c r="A18" s="12" t="s">
        <v>25</v>
      </c>
      <c r="B18" s="12"/>
      <c r="C18" s="12"/>
      <c r="D18" s="12"/>
      <c r="E18" s="12"/>
      <c r="F18" s="12"/>
      <c r="G18" s="12"/>
    </row>
  </sheetData>
  <mergeCells count="2">
    <mergeCell ref="A18:G18"/>
    <mergeCell ref="A1:G2"/>
  </mergeCells>
  <pageMargins left="0.37" right="0.25" top="0.75" bottom="0.75" header="0.3" footer="0.3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kongxiaomei</cp:lastModifiedBy>
  <dcterms:created xsi:type="dcterms:W3CDTF">2006-09-16T00:00:00Z</dcterms:created>
  <dcterms:modified xsi:type="dcterms:W3CDTF">2024-05-10T00:32:12Z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2052-11.8.2.11718</vt:lpwstr>
  </property>
  <property fmtid="{D5CDD505-2E9C-101B-9397-08002B2CF9AE}" pid="3" name="ICV">
    <vt:lpwstr>6DCE0E6409744D4A9EF893B891923475</vt:lpwstr>
  </property>
</Properties>
</file>